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95" l="1"/>
  <c r="I195"/>
  <c r="F195"/>
  <c r="J195"/>
  <c r="J176"/>
  <c r="H176"/>
  <c r="I176"/>
  <c r="I157"/>
  <c r="F157"/>
  <c r="J157"/>
  <c r="H157"/>
  <c r="J138"/>
  <c r="I138"/>
  <c r="H138"/>
  <c r="F138"/>
  <c r="J119"/>
  <c r="I119"/>
  <c r="H119"/>
  <c r="F119"/>
  <c r="I100"/>
  <c r="F100"/>
  <c r="J100"/>
  <c r="H100"/>
  <c r="J81"/>
  <c r="I81"/>
  <c r="H81"/>
  <c r="F81"/>
  <c r="F62"/>
  <c r="J62"/>
  <c r="I62"/>
  <c r="H62"/>
  <c r="H43"/>
  <c r="F43"/>
  <c r="J43"/>
  <c r="I43"/>
  <c r="I24"/>
  <c r="H24"/>
  <c r="G24"/>
  <c r="F24"/>
  <c r="J24"/>
  <c r="G43"/>
  <c r="G62"/>
  <c r="G81"/>
  <c r="G100"/>
  <c r="G119"/>
  <c r="G138"/>
  <c r="G157"/>
  <c r="G176"/>
  <c r="G195"/>
  <c r="J196" l="1"/>
  <c r="H196"/>
  <c r="F196"/>
  <c r="I196"/>
  <c r="G196"/>
</calcChain>
</file>

<file path=xl/sharedStrings.xml><?xml version="1.0" encoding="utf-8"?>
<sst xmlns="http://schemas.openxmlformats.org/spreadsheetml/2006/main" count="431" uniqueCount="159">
  <si>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</si>
  <si>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</si>
  <si>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</si>
  <si>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</si>
  <si>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</si>
  <si>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</si>
  <si>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</si>
  <si>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</si>
  <si>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</si>
  <si>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</si>
  <si>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</si>
  <si>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</si>
  <si>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</si>
  <si>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</si>
  <si>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</si>
  <si>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</si>
  <si>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</si>
  <si>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</si>
  <si>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</si>
  <si>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</si>
  <si>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</si>
  <si>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</si>
  <si>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</si>
  <si>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</si>
  <si>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</si>
  <si>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</si>
  <si>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</si>
  <si>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</si>
  <si>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</si>
  <si>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</si>
  <si>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</si>
  <si>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</si>
  <si>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</si>
  <si>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</si>
  <si>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</si>
  <si>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</si>
  <si>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</si>
  <si>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</si>
  <si>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</si>
  <si>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Алексеевская ООШ</t>
  </si>
  <si>
    <t>директор</t>
  </si>
  <si>
    <t>Клапшина О.А.</t>
  </si>
  <si>
    <t>54-24к</t>
  </si>
  <si>
    <t>чай с сахаром</t>
  </si>
  <si>
    <t>54-2гн</t>
  </si>
  <si>
    <t>пшеничный</t>
  </si>
  <si>
    <t>пром</t>
  </si>
  <si>
    <t>мандарин</t>
  </si>
  <si>
    <t>помидор в нарезке</t>
  </si>
  <si>
    <t>54-3з</t>
  </si>
  <si>
    <t>каша жидкая молочная пшенная</t>
  </si>
  <si>
    <t>рассольник домашний</t>
  </si>
  <si>
    <t>54-4с</t>
  </si>
  <si>
    <t>54-16м</t>
  </si>
  <si>
    <t>тефтели из говядины с рисом</t>
  </si>
  <si>
    <t>54-10г</t>
  </si>
  <si>
    <t>картофель отварной в молоке</t>
  </si>
  <si>
    <t>54-3хн</t>
  </si>
  <si>
    <t>компот из чернослива</t>
  </si>
  <si>
    <t>ржаной</t>
  </si>
  <si>
    <t>54-21гн</t>
  </si>
  <si>
    <t>какао с молоком</t>
  </si>
  <si>
    <t>54-21м</t>
  </si>
  <si>
    <t>курица отварная</t>
  </si>
  <si>
    <t>картофельное пюре</t>
  </si>
  <si>
    <t>54-11г</t>
  </si>
  <si>
    <t>54-2з</t>
  </si>
  <si>
    <t>огурец в нарезке</t>
  </si>
  <si>
    <t>54-11з</t>
  </si>
  <si>
    <t>салат из моркови и яблок</t>
  </si>
  <si>
    <t>54-2с</t>
  </si>
  <si>
    <t>54-14р</t>
  </si>
  <si>
    <t>котлета рыбная любительская (минтай)</t>
  </si>
  <si>
    <t>54-6г</t>
  </si>
  <si>
    <t>рис отварной</t>
  </si>
  <si>
    <t>54-5соус</t>
  </si>
  <si>
    <t>соус молочный натуральный</t>
  </si>
  <si>
    <t>54-31хн</t>
  </si>
  <si>
    <t>напиток из клубники</t>
  </si>
  <si>
    <t>пшеничный, ржано-пшеничный</t>
  </si>
  <si>
    <t>каша жидкая молочная кукурузная</t>
  </si>
  <si>
    <t>54-1к</t>
  </si>
  <si>
    <t>кофейный напиток с молоком</t>
  </si>
  <si>
    <t>54-23гн</t>
  </si>
  <si>
    <t>груша</t>
  </si>
  <si>
    <t>сыр твердых сотров в нарезке</t>
  </si>
  <si>
    <t>54-1з</t>
  </si>
  <si>
    <t>54-4з</t>
  </si>
  <si>
    <t>перец болгарский в нарезке</t>
  </si>
  <si>
    <t>суп картофельный с макаронными изделиями</t>
  </si>
  <si>
    <t>54-7с</t>
  </si>
  <si>
    <t>54-31м</t>
  </si>
  <si>
    <t>оладьи из печени по-кунцевски</t>
  </si>
  <si>
    <t>каша пероловая рассыпчатая</t>
  </si>
  <si>
    <t>54-5г</t>
  </si>
  <si>
    <t>54-2хн</t>
  </si>
  <si>
    <t>компот из кураги</t>
  </si>
  <si>
    <t>54-2соус</t>
  </si>
  <si>
    <t>соус белый основной</t>
  </si>
  <si>
    <t>биточек из говядины</t>
  </si>
  <si>
    <t>54-6м</t>
  </si>
  <si>
    <t>рис припущенный с томатом</t>
  </si>
  <si>
    <t>54-27г</t>
  </si>
  <si>
    <t>54-3гн</t>
  </si>
  <si>
    <t>чай с лимоном и сахаром</t>
  </si>
  <si>
    <t>морковь отварная дольками</t>
  </si>
  <si>
    <t>54-8с</t>
  </si>
  <si>
    <t>суп гороховый</t>
  </si>
  <si>
    <t>биточек из курицы</t>
  </si>
  <si>
    <t>54-23м</t>
  </si>
  <si>
    <t>компот из смеси сухофруктов</t>
  </si>
  <si>
    <t>54-1хн</t>
  </si>
  <si>
    <t>54-21к</t>
  </si>
  <si>
    <t>каша вязкая молочная ячневая</t>
  </si>
  <si>
    <t>54-21г</t>
  </si>
  <si>
    <t>яблоко</t>
  </si>
  <si>
    <t>54-28з</t>
  </si>
  <si>
    <t>свекла отварная дольками</t>
  </si>
  <si>
    <t>54-1с</t>
  </si>
  <si>
    <t>щи из свежей капусты со сметаной</t>
  </si>
  <si>
    <t>бефстроганов из отварной говядины</t>
  </si>
  <si>
    <t>54-1м</t>
  </si>
  <si>
    <t>макароны отварные</t>
  </si>
  <si>
    <t>54-1г</t>
  </si>
  <si>
    <t>54-7хн</t>
  </si>
  <si>
    <t>компот из смородины</t>
  </si>
  <si>
    <t>54-22к</t>
  </si>
  <si>
    <t>каша жидкая молочная овсяная</t>
  </si>
  <si>
    <t>54-8з</t>
  </si>
  <si>
    <t>салат из белокочанной капусты с морковью</t>
  </si>
  <si>
    <t>54-3с</t>
  </si>
  <si>
    <t>рассольник ленинградский</t>
  </si>
  <si>
    <t>54-11м</t>
  </si>
  <si>
    <t>плов из отварной говядины</t>
  </si>
  <si>
    <t>горошница</t>
  </si>
  <si>
    <t>суп крестьянский с крупой (крупа перловая)</t>
  </si>
  <si>
    <t>котлета из курицы</t>
  </si>
  <si>
    <t>54-5м</t>
  </si>
  <si>
    <t>54-27з</t>
  </si>
  <si>
    <t>борщ с капустой и картофелем со сметаной</t>
  </si>
  <si>
    <t>54-7м</t>
  </si>
  <si>
    <t>шницель из говядины</t>
  </si>
  <si>
    <t>компот из свежих яблок</t>
  </si>
  <si>
    <t>54-32хн</t>
  </si>
  <si>
    <t>соус красный основной</t>
  </si>
  <si>
    <t>54-3соус</t>
  </si>
  <si>
    <t>шницель из курицы</t>
  </si>
  <si>
    <t>54-24м</t>
  </si>
  <si>
    <t>54-4г</t>
  </si>
  <si>
    <t>каша гречневая рассыпчатая</t>
  </si>
  <si>
    <t>54-21з</t>
  </si>
  <si>
    <t>кукуруза сахарная</t>
  </si>
  <si>
    <t>суп фасолевый</t>
  </si>
  <si>
    <t>54-9с</t>
  </si>
  <si>
    <t>54-18м</t>
  </si>
  <si>
    <t>печень говяжья по-строгановски</t>
  </si>
  <si>
    <t>фрикадельки из говядины</t>
  </si>
  <si>
    <t>54-29м</t>
  </si>
  <si>
    <t>каша перловая рассыпчатая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</si>
</sst>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0" activePane="bottomRight" state="frozen"/>
      <selection pane="topRight" activeCell="E1" sqref="E1"/>
      <selection pane="bottomLeft" activeCell="A6" sqref="A6"/>
      <selection pane="bottomRight" activeCell="E107" sqref="E10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42</v>
      </c>
      <c r="L6" s="40"/>
    </row>
    <row r="7" spans="1:12" ht="15">
      <c r="A7" s="23"/>
      <c r="B7" s="15"/>
      <c r="C7" s="11"/>
      <c r="D7" s="6"/>
      <c r="E7" s="42" t="s">
        <v>85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86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/>
    </row>
    <row r="9" spans="1:12" ht="15">
      <c r="A9" s="23"/>
      <c r="B9" s="15"/>
      <c r="C9" s="11"/>
      <c r="D9" s="7" t="s">
        <v>23</v>
      </c>
      <c r="E9" s="42" t="s">
        <v>79</v>
      </c>
      <c r="F9" s="43">
        <v>60</v>
      </c>
      <c r="G9" s="43">
        <v>5</v>
      </c>
      <c r="H9" s="43">
        <v>1</v>
      </c>
      <c r="I9" s="43">
        <v>30</v>
      </c>
      <c r="J9" s="43">
        <v>141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46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21.5</v>
      </c>
      <c r="H13" s="19">
        <f t="shared" si="0"/>
        <v>20.2</v>
      </c>
      <c r="I13" s="19">
        <f t="shared" si="0"/>
        <v>83</v>
      </c>
      <c r="J13" s="19">
        <f t="shared" si="0"/>
        <v>592.20000000000005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49</v>
      </c>
      <c r="L14" s="43"/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4.5999999999999996</v>
      </c>
      <c r="H15" s="43">
        <v>5.7</v>
      </c>
      <c r="I15" s="43">
        <v>11.16</v>
      </c>
      <c r="J15" s="43">
        <v>116.1</v>
      </c>
      <c r="K15" s="44" t="s">
        <v>52</v>
      </c>
      <c r="L15" s="43"/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110</v>
      </c>
      <c r="G16" s="43">
        <v>9.2100000000000009</v>
      </c>
      <c r="H16" s="43">
        <v>11.34</v>
      </c>
      <c r="I16" s="43">
        <v>11.39</v>
      </c>
      <c r="J16" s="43">
        <v>184.49</v>
      </c>
      <c r="K16" s="44" t="s">
        <v>53</v>
      </c>
      <c r="L16" s="43"/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4.5</v>
      </c>
      <c r="H17" s="43">
        <v>5.5</v>
      </c>
      <c r="I17" s="43">
        <v>26.5</v>
      </c>
      <c r="J17" s="43">
        <v>173.7</v>
      </c>
      <c r="K17" s="44" t="s">
        <v>55</v>
      </c>
      <c r="L17" s="43"/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0.5</v>
      </c>
      <c r="H18" s="43">
        <v>0.2</v>
      </c>
      <c r="I18" s="43">
        <v>19.399999999999999</v>
      </c>
      <c r="J18" s="43">
        <v>81.3</v>
      </c>
      <c r="K18" s="44" t="s">
        <v>57</v>
      </c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5</v>
      </c>
      <c r="H19" s="43">
        <v>1</v>
      </c>
      <c r="I19" s="43">
        <v>30</v>
      </c>
      <c r="J19" s="43">
        <v>141</v>
      </c>
      <c r="K19" s="44" t="s">
        <v>46</v>
      </c>
      <c r="L19" s="43"/>
    </row>
    <row r="20" spans="1:12" ht="15">
      <c r="A20" s="23"/>
      <c r="B20" s="15"/>
      <c r="C20" s="11"/>
      <c r="D20" s="7" t="s">
        <v>32</v>
      </c>
      <c r="E20" s="42" t="s">
        <v>59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46</v>
      </c>
      <c r="L20" s="43"/>
    </row>
    <row r="21" spans="1:12" ht="15">
      <c r="A21" s="23"/>
      <c r="B21" s="15"/>
      <c r="C21" s="11"/>
      <c r="D21" s="6"/>
      <c r="E21" s="42" t="s">
        <v>98</v>
      </c>
      <c r="F21" s="43">
        <v>20</v>
      </c>
      <c r="G21" s="43">
        <v>0.5</v>
      </c>
      <c r="H21" s="43">
        <v>0.8</v>
      </c>
      <c r="I21" s="43">
        <v>0.9</v>
      </c>
      <c r="J21" s="43">
        <v>12.5</v>
      </c>
      <c r="K21" s="44" t="s">
        <v>97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27.01</v>
      </c>
      <c r="H23" s="19">
        <f t="shared" si="2"/>
        <v>25.04</v>
      </c>
      <c r="I23" s="19">
        <f t="shared" si="2"/>
        <v>111.65</v>
      </c>
      <c r="J23" s="19">
        <f t="shared" si="2"/>
        <v>773.09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1440</v>
      </c>
      <c r="G24" s="32">
        <f t="shared" ref="G24:J24" si="4">G13+G23</f>
        <v>48.510000000000005</v>
      </c>
      <c r="H24" s="32">
        <f t="shared" si="4"/>
        <v>45.239999999999995</v>
      </c>
      <c r="I24" s="32">
        <f t="shared" si="4"/>
        <v>194.65</v>
      </c>
      <c r="J24" s="32">
        <f t="shared" si="4"/>
        <v>1365.29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2" t="s">
        <v>64</v>
      </c>
      <c r="F25" s="43">
        <v>200</v>
      </c>
      <c r="G25" s="43">
        <v>4.0999999999999996</v>
      </c>
      <c r="H25" s="43">
        <v>26.4</v>
      </c>
      <c r="I25" s="43">
        <v>26.4</v>
      </c>
      <c r="J25" s="43">
        <v>185.8</v>
      </c>
      <c r="K25" s="44" t="s">
        <v>65</v>
      </c>
      <c r="L25" s="40"/>
    </row>
    <row r="26" spans="1:12" ht="15">
      <c r="A26" s="14"/>
      <c r="B26" s="15"/>
      <c r="C26" s="11"/>
      <c r="D26" s="6"/>
      <c r="E26" s="42" t="s">
        <v>63</v>
      </c>
      <c r="F26" s="43">
        <v>100</v>
      </c>
      <c r="G26" s="43">
        <v>32.1</v>
      </c>
      <c r="H26" s="43">
        <v>2.4</v>
      </c>
      <c r="I26" s="43">
        <v>1.1000000000000001</v>
      </c>
      <c r="J26" s="43">
        <v>154.80000000000001</v>
      </c>
      <c r="K26" s="44" t="s">
        <v>62</v>
      </c>
      <c r="L26" s="43"/>
    </row>
    <row r="27" spans="1:12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60</v>
      </c>
      <c r="L27" s="43"/>
    </row>
    <row r="28" spans="1:12" ht="15">
      <c r="A28" s="14"/>
      <c r="B28" s="15"/>
      <c r="C28" s="11"/>
      <c r="D28" s="7" t="s">
        <v>23</v>
      </c>
      <c r="E28" s="42" t="s">
        <v>79</v>
      </c>
      <c r="F28" s="43">
        <v>60</v>
      </c>
      <c r="G28" s="43">
        <v>5</v>
      </c>
      <c r="H28" s="43">
        <v>1</v>
      </c>
      <c r="I28" s="43">
        <v>30</v>
      </c>
      <c r="J28" s="43">
        <v>141</v>
      </c>
      <c r="K28" s="44" t="s">
        <v>46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67</v>
      </c>
      <c r="F30" s="43">
        <v>60</v>
      </c>
      <c r="G30" s="43">
        <v>0.5</v>
      </c>
      <c r="H30" s="43">
        <v>0.1</v>
      </c>
      <c r="I30" s="43">
        <v>1.5</v>
      </c>
      <c r="J30" s="43">
        <v>8.5</v>
      </c>
      <c r="K30" s="44" t="s">
        <v>66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46.400000000000006</v>
      </c>
      <c r="H32" s="19">
        <f t="shared" ref="H32" si="7">SUM(H25:H31)</f>
        <v>33.4</v>
      </c>
      <c r="I32" s="19">
        <f t="shared" ref="I32" si="8">SUM(I25:I31)</f>
        <v>71.5</v>
      </c>
      <c r="J32" s="19">
        <f t="shared" ref="J32:L32" si="9">SUM(J25:J31)</f>
        <v>590.5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60</v>
      </c>
      <c r="G33" s="43">
        <v>0.5</v>
      </c>
      <c r="H33" s="43">
        <v>6.1</v>
      </c>
      <c r="I33" s="43">
        <v>4.3</v>
      </c>
      <c r="J33" s="43">
        <v>74.3</v>
      </c>
      <c r="K33" s="44" t="s">
        <v>68</v>
      </c>
      <c r="L33" s="43"/>
    </row>
    <row r="34" spans="1:12" ht="15">
      <c r="A34" s="14"/>
      <c r="B34" s="15"/>
      <c r="C34" s="11"/>
      <c r="D34" s="7" t="s">
        <v>27</v>
      </c>
      <c r="E34" s="42" t="s">
        <v>139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70</v>
      </c>
      <c r="L34" s="43"/>
    </row>
    <row r="35" spans="1:12" ht="15">
      <c r="A35" s="14"/>
      <c r="B35" s="15"/>
      <c r="C35" s="11"/>
      <c r="D35" s="7" t="s">
        <v>28</v>
      </c>
      <c r="E35" s="42" t="s">
        <v>72</v>
      </c>
      <c r="F35" s="43">
        <v>100</v>
      </c>
      <c r="G35" s="43">
        <v>12.8</v>
      </c>
      <c r="H35" s="43">
        <v>14.2</v>
      </c>
      <c r="I35" s="43">
        <v>6.1</v>
      </c>
      <c r="J35" s="43">
        <v>177.6</v>
      </c>
      <c r="K35" s="44" t="s">
        <v>71</v>
      </c>
      <c r="L35" s="43"/>
    </row>
    <row r="36" spans="1:12" ht="15">
      <c r="A36" s="14"/>
      <c r="B36" s="15"/>
      <c r="C36" s="11"/>
      <c r="D36" s="7" t="s">
        <v>29</v>
      </c>
      <c r="E36" s="42" t="s">
        <v>74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73</v>
      </c>
      <c r="L36" s="43"/>
    </row>
    <row r="37" spans="1:12" ht="15">
      <c r="A37" s="14"/>
      <c r="B37" s="15"/>
      <c r="C37" s="11"/>
      <c r="D37" s="7" t="s">
        <v>30</v>
      </c>
      <c r="E37" s="42" t="s">
        <v>78</v>
      </c>
      <c r="F37" s="43">
        <v>200</v>
      </c>
      <c r="G37" s="43">
        <v>0.1</v>
      </c>
      <c r="H37" s="43">
        <v>0</v>
      </c>
      <c r="I37" s="43">
        <v>7.2</v>
      </c>
      <c r="J37" s="43">
        <v>29.3</v>
      </c>
      <c r="K37" s="44" t="s">
        <v>77</v>
      </c>
      <c r="L37" s="43"/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5</v>
      </c>
      <c r="H38" s="43">
        <v>1</v>
      </c>
      <c r="I38" s="43">
        <v>30</v>
      </c>
      <c r="J38" s="43">
        <v>141</v>
      </c>
      <c r="K38" s="44" t="s">
        <v>46</v>
      </c>
      <c r="L38" s="43"/>
    </row>
    <row r="39" spans="1:12" ht="15">
      <c r="A39" s="14"/>
      <c r="B39" s="15"/>
      <c r="C39" s="11"/>
      <c r="D39" s="7" t="s">
        <v>32</v>
      </c>
      <c r="E39" s="42" t="s">
        <v>59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46</v>
      </c>
      <c r="L39" s="43"/>
    </row>
    <row r="40" spans="1:12" ht="15">
      <c r="A40" s="14"/>
      <c r="B40" s="15"/>
      <c r="C40" s="11"/>
      <c r="D40" s="6"/>
      <c r="E40" s="42" t="s">
        <v>76</v>
      </c>
      <c r="F40" s="43">
        <v>20</v>
      </c>
      <c r="G40" s="43">
        <v>0.7</v>
      </c>
      <c r="H40" s="43">
        <v>1.5</v>
      </c>
      <c r="I40" s="43">
        <v>1.9</v>
      </c>
      <c r="J40" s="43">
        <v>23.8</v>
      </c>
      <c r="K40" s="44" t="s">
        <v>75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29.400000000000002</v>
      </c>
      <c r="H42" s="19">
        <f t="shared" ref="H42" si="11">SUM(H33:H41)</f>
        <v>33.700000000000003</v>
      </c>
      <c r="I42" s="19">
        <f t="shared" ref="I42" si="12">SUM(I33:I41)</f>
        <v>106</v>
      </c>
      <c r="J42" s="19">
        <f t="shared" ref="J42:L42" si="13">SUM(J33:J41)</f>
        <v>811.09999999999991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1440</v>
      </c>
      <c r="G43" s="32">
        <f t="shared" ref="G43" si="14">G32+G42</f>
        <v>75.800000000000011</v>
      </c>
      <c r="H43" s="32">
        <f t="shared" ref="H43" si="15">H32+H42</f>
        <v>67.099999999999994</v>
      </c>
      <c r="I43" s="32">
        <f t="shared" ref="I43" si="16">I32+I42</f>
        <v>177.5</v>
      </c>
      <c r="J43" s="32">
        <f t="shared" ref="J43:L43" si="17">J32+J42</f>
        <v>1401.6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81</v>
      </c>
      <c r="L44" s="40"/>
    </row>
    <row r="45" spans="1:12" ht="15">
      <c r="A45" s="23"/>
      <c r="B45" s="15"/>
      <c r="C45" s="11"/>
      <c r="D45" s="6"/>
      <c r="E45" s="42" t="s">
        <v>85</v>
      </c>
      <c r="F45" s="43">
        <v>30</v>
      </c>
      <c r="G45" s="43">
        <v>7</v>
      </c>
      <c r="H45" s="43">
        <v>8.9</v>
      </c>
      <c r="I45" s="43">
        <v>0</v>
      </c>
      <c r="J45" s="43">
        <v>107.5</v>
      </c>
      <c r="K45" s="44" t="s">
        <v>86</v>
      </c>
      <c r="L45" s="43"/>
    </row>
    <row r="46" spans="1:12" ht="15">
      <c r="A46" s="23"/>
      <c r="B46" s="15"/>
      <c r="C46" s="11"/>
      <c r="D46" s="7" t="s">
        <v>22</v>
      </c>
      <c r="E46" s="42" t="s">
        <v>82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83</v>
      </c>
      <c r="L46" s="43"/>
    </row>
    <row r="47" spans="1:12" ht="15">
      <c r="A47" s="23"/>
      <c r="B47" s="15"/>
      <c r="C47" s="11"/>
      <c r="D47" s="7" t="s">
        <v>23</v>
      </c>
      <c r="E47" s="42" t="s">
        <v>79</v>
      </c>
      <c r="F47" s="43">
        <v>60</v>
      </c>
      <c r="G47" s="43">
        <v>5</v>
      </c>
      <c r="H47" s="43">
        <v>1</v>
      </c>
      <c r="I47" s="43">
        <v>30</v>
      </c>
      <c r="J47" s="43">
        <v>141</v>
      </c>
      <c r="K47" s="44" t="s">
        <v>46</v>
      </c>
      <c r="L47" s="43"/>
    </row>
    <row r="48" spans="1:12" ht="15">
      <c r="A48" s="23"/>
      <c r="B48" s="15"/>
      <c r="C48" s="11"/>
      <c r="D48" s="7" t="s">
        <v>24</v>
      </c>
      <c r="E48" s="42" t="s">
        <v>84</v>
      </c>
      <c r="F48" s="43">
        <v>120</v>
      </c>
      <c r="G48" s="43">
        <v>0.5</v>
      </c>
      <c r="H48" s="43">
        <v>0.4</v>
      </c>
      <c r="I48" s="43">
        <v>12.4</v>
      </c>
      <c r="J48" s="43">
        <v>54.6</v>
      </c>
      <c r="K48" s="44" t="s">
        <v>46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22.3</v>
      </c>
      <c r="H51" s="19">
        <f t="shared" ref="H51" si="19">SUM(H44:H50)</f>
        <v>18.999999999999996</v>
      </c>
      <c r="I51" s="19">
        <f t="shared" ref="I51" si="20">SUM(I44:I50)</f>
        <v>86.600000000000009</v>
      </c>
      <c r="J51" s="19">
        <f t="shared" ref="J51:L51" si="21">SUM(J44:J50)</f>
        <v>596.9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88</v>
      </c>
      <c r="F52" s="43">
        <v>60</v>
      </c>
      <c r="G52" s="43">
        <v>0.8</v>
      </c>
      <c r="H52" s="43">
        <v>0.1</v>
      </c>
      <c r="I52" s="43">
        <v>2.9</v>
      </c>
      <c r="J52" s="43">
        <v>15.4</v>
      </c>
      <c r="K52" s="44" t="s">
        <v>87</v>
      </c>
      <c r="L52" s="43"/>
    </row>
    <row r="53" spans="1:12" ht="15">
      <c r="A53" s="23"/>
      <c r="B53" s="15"/>
      <c r="C53" s="11"/>
      <c r="D53" s="7" t="s">
        <v>27</v>
      </c>
      <c r="E53" s="42" t="s">
        <v>89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90</v>
      </c>
      <c r="L53" s="43"/>
    </row>
    <row r="54" spans="1:12" ht="15">
      <c r="A54" s="23"/>
      <c r="B54" s="15"/>
      <c r="C54" s="11"/>
      <c r="D54" s="7" t="s">
        <v>28</v>
      </c>
      <c r="E54" s="42" t="s">
        <v>92</v>
      </c>
      <c r="F54" s="43">
        <v>90</v>
      </c>
      <c r="G54" s="43">
        <v>13.2</v>
      </c>
      <c r="H54" s="43">
        <v>13.9</v>
      </c>
      <c r="I54" s="43">
        <v>12.6</v>
      </c>
      <c r="J54" s="43">
        <v>228.1</v>
      </c>
      <c r="K54" s="44" t="s">
        <v>91</v>
      </c>
      <c r="L54" s="43"/>
    </row>
    <row r="55" spans="1:12" ht="15">
      <c r="A55" s="23"/>
      <c r="B55" s="15"/>
      <c r="C55" s="11"/>
      <c r="D55" s="7" t="s">
        <v>29</v>
      </c>
      <c r="E55" s="42" t="s">
        <v>158</v>
      </c>
      <c r="F55" s="43">
        <v>150</v>
      </c>
      <c r="G55" s="43">
        <v>4.4000000000000004</v>
      </c>
      <c r="H55" s="43">
        <v>5.3</v>
      </c>
      <c r="I55" s="43">
        <v>30.5</v>
      </c>
      <c r="J55" s="43">
        <v>187.1</v>
      </c>
      <c r="K55" s="44" t="s">
        <v>94</v>
      </c>
      <c r="L55" s="43"/>
    </row>
    <row r="56" spans="1:12" ht="15">
      <c r="A56" s="23"/>
      <c r="B56" s="15"/>
      <c r="C56" s="11"/>
      <c r="D56" s="7" t="s">
        <v>30</v>
      </c>
      <c r="E56" s="42" t="s">
        <v>96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95</v>
      </c>
      <c r="L56" s="43"/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5</v>
      </c>
      <c r="H57" s="43">
        <v>1</v>
      </c>
      <c r="I57" s="43">
        <v>30</v>
      </c>
      <c r="J57" s="43">
        <v>141</v>
      </c>
      <c r="K57" s="44" t="s">
        <v>46</v>
      </c>
      <c r="L57" s="43"/>
    </row>
    <row r="58" spans="1:12" ht="15">
      <c r="A58" s="23"/>
      <c r="B58" s="15"/>
      <c r="C58" s="11"/>
      <c r="D58" s="7" t="s">
        <v>32</v>
      </c>
      <c r="E58" s="42" t="s">
        <v>59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31.6</v>
      </c>
      <c r="H61" s="19">
        <f t="shared" ref="H61" si="23">SUM(H52:H60)</f>
        <v>23.6</v>
      </c>
      <c r="I61" s="19">
        <f t="shared" ref="I61" si="24">SUM(I52:I60)</f>
        <v>120.1</v>
      </c>
      <c r="J61" s="19">
        <f t="shared" ref="J61:L61" si="25">SUM(J52:J60)</f>
        <v>809.30000000000007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1400</v>
      </c>
      <c r="G62" s="32">
        <f t="shared" ref="G62" si="26">G51+G61</f>
        <v>53.900000000000006</v>
      </c>
      <c r="H62" s="32">
        <f t="shared" ref="H62" si="27">H51+H61</f>
        <v>42.599999999999994</v>
      </c>
      <c r="I62" s="32">
        <f t="shared" ref="I62" si="28">I51+I61</f>
        <v>206.7</v>
      </c>
      <c r="J62" s="32">
        <f t="shared" ref="J62:L62" si="29">J51+J61</f>
        <v>1406.2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2" t="s">
        <v>101</v>
      </c>
      <c r="F63" s="43">
        <v>150</v>
      </c>
      <c r="G63" s="43">
        <v>3.8</v>
      </c>
      <c r="H63" s="43">
        <v>4.4000000000000004</v>
      </c>
      <c r="I63" s="43">
        <v>36.299999999999997</v>
      </c>
      <c r="J63" s="43">
        <v>200.1</v>
      </c>
      <c r="K63" s="44" t="s">
        <v>102</v>
      </c>
      <c r="L63" s="40"/>
    </row>
    <row r="64" spans="1:12" ht="15">
      <c r="A64" s="23"/>
      <c r="B64" s="15"/>
      <c r="C64" s="11"/>
      <c r="D64" s="6"/>
      <c r="E64" s="42" t="s">
        <v>99</v>
      </c>
      <c r="F64" s="43">
        <v>90</v>
      </c>
      <c r="G64" s="43">
        <v>14.6</v>
      </c>
      <c r="H64" s="43">
        <v>13.9</v>
      </c>
      <c r="I64" s="43">
        <v>13.1</v>
      </c>
      <c r="J64" s="43">
        <v>236.2</v>
      </c>
      <c r="K64" s="44" t="s">
        <v>100</v>
      </c>
      <c r="L64" s="43"/>
    </row>
    <row r="65" spans="1:12" ht="15">
      <c r="A65" s="23"/>
      <c r="B65" s="15"/>
      <c r="C65" s="11"/>
      <c r="D65" s="7" t="s">
        <v>22</v>
      </c>
      <c r="E65" s="42" t="s">
        <v>104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103</v>
      </c>
      <c r="L65" s="43"/>
    </row>
    <row r="66" spans="1:12" ht="15">
      <c r="A66" s="23"/>
      <c r="B66" s="15"/>
      <c r="C66" s="11"/>
      <c r="D66" s="7" t="s">
        <v>23</v>
      </c>
      <c r="E66" s="42" t="s">
        <v>79</v>
      </c>
      <c r="F66" s="43">
        <v>60</v>
      </c>
      <c r="G66" s="43">
        <v>5</v>
      </c>
      <c r="H66" s="43">
        <v>1</v>
      </c>
      <c r="I66" s="43">
        <v>30</v>
      </c>
      <c r="J66" s="43">
        <v>141</v>
      </c>
      <c r="K66" s="44" t="s">
        <v>46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105</v>
      </c>
      <c r="F68" s="43">
        <v>90</v>
      </c>
      <c r="G68" s="43">
        <v>2.1</v>
      </c>
      <c r="H68" s="43">
        <v>7.1</v>
      </c>
      <c r="I68" s="43">
        <v>10.1</v>
      </c>
      <c r="J68" s="43">
        <v>113.2</v>
      </c>
      <c r="K68" s="44" t="s">
        <v>138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25.7</v>
      </c>
      <c r="H70" s="19">
        <f t="shared" ref="H70" si="31">SUM(H63:H69)</f>
        <v>26.5</v>
      </c>
      <c r="I70" s="19">
        <f t="shared" ref="I70" si="32">SUM(I63:I69)</f>
        <v>96.1</v>
      </c>
      <c r="J70" s="19">
        <f t="shared" ref="J70:L70" si="33">SUM(J63:J69)</f>
        <v>718.4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48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49</v>
      </c>
      <c r="L71" s="43"/>
    </row>
    <row r="72" spans="1:12" ht="15">
      <c r="A72" s="23"/>
      <c r="B72" s="15"/>
      <c r="C72" s="11"/>
      <c r="D72" s="7" t="s">
        <v>27</v>
      </c>
      <c r="E72" s="42" t="s">
        <v>107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 t="s">
        <v>106</v>
      </c>
      <c r="L72" s="43"/>
    </row>
    <row r="73" spans="1:12" ht="15">
      <c r="A73" s="23"/>
      <c r="B73" s="15"/>
      <c r="C73" s="11"/>
      <c r="D73" s="7" t="s">
        <v>28</v>
      </c>
      <c r="E73" s="42" t="s">
        <v>108</v>
      </c>
      <c r="F73" s="43">
        <v>100</v>
      </c>
      <c r="G73" s="43">
        <v>14.37</v>
      </c>
      <c r="H73" s="43">
        <v>10.7</v>
      </c>
      <c r="I73" s="43">
        <v>13.77</v>
      </c>
      <c r="J73" s="43">
        <v>208.86</v>
      </c>
      <c r="K73" s="44" t="s">
        <v>109</v>
      </c>
      <c r="L73" s="43"/>
    </row>
    <row r="74" spans="1:12" ht="1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4.5</v>
      </c>
      <c r="H74" s="43">
        <v>5.5</v>
      </c>
      <c r="I74" s="43">
        <v>26.5</v>
      </c>
      <c r="J74" s="43">
        <v>173.7</v>
      </c>
      <c r="K74" s="44" t="s">
        <v>55</v>
      </c>
      <c r="L74" s="43"/>
    </row>
    <row r="75" spans="1:12" ht="15">
      <c r="A75" s="23"/>
      <c r="B75" s="15"/>
      <c r="C75" s="11"/>
      <c r="D75" s="7" t="s">
        <v>30</v>
      </c>
      <c r="E75" s="42" t="s">
        <v>110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111</v>
      </c>
      <c r="L75" s="43"/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5</v>
      </c>
      <c r="H76" s="43">
        <v>1</v>
      </c>
      <c r="I76" s="43">
        <v>30</v>
      </c>
      <c r="J76" s="43">
        <v>141</v>
      </c>
      <c r="K76" s="44" t="s">
        <v>46</v>
      </c>
      <c r="L76" s="43"/>
    </row>
    <row r="77" spans="1:12" ht="15">
      <c r="A77" s="23"/>
      <c r="B77" s="15"/>
      <c r="C77" s="11"/>
      <c r="D77" s="7" t="s">
        <v>32</v>
      </c>
      <c r="E77" s="42" t="s">
        <v>59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46</v>
      </c>
      <c r="L77" s="43"/>
    </row>
    <row r="78" spans="1:12" ht="15">
      <c r="A78" s="23"/>
      <c r="B78" s="15"/>
      <c r="C78" s="11"/>
      <c r="D78" s="6"/>
      <c r="E78" s="42" t="s">
        <v>98</v>
      </c>
      <c r="F78" s="43">
        <v>20</v>
      </c>
      <c r="G78" s="43">
        <v>0.5</v>
      </c>
      <c r="H78" s="43">
        <v>0.8</v>
      </c>
      <c r="I78" s="43">
        <v>0.9</v>
      </c>
      <c r="J78" s="43">
        <v>12.5</v>
      </c>
      <c r="K78" s="44" t="s">
        <v>97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34.269999999999996</v>
      </c>
      <c r="H80" s="19">
        <f t="shared" ref="H80" si="35">SUM(H71:H79)</f>
        <v>23.099999999999998</v>
      </c>
      <c r="I80" s="19">
        <f t="shared" ref="I80" si="36">SUM(I71:I79)</f>
        <v>119.57000000000001</v>
      </c>
      <c r="J80" s="19">
        <f t="shared" ref="J80:L80" si="37">SUM(J71:J79)</f>
        <v>814.16000000000008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1410</v>
      </c>
      <c r="G81" s="32">
        <f t="shared" ref="G81" si="38">G70+G80</f>
        <v>59.97</v>
      </c>
      <c r="H81" s="32">
        <f t="shared" ref="H81" si="39">H70+H80</f>
        <v>49.599999999999994</v>
      </c>
      <c r="I81" s="32">
        <f t="shared" ref="I81" si="40">I70+I80</f>
        <v>215.67000000000002</v>
      </c>
      <c r="J81" s="32">
        <f t="shared" ref="J81:L81" si="41">J70+J80</f>
        <v>1532.56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113</v>
      </c>
      <c r="F82" s="40">
        <v>200</v>
      </c>
      <c r="G82" s="40">
        <v>7.2</v>
      </c>
      <c r="H82" s="40">
        <v>9.3000000000000007</v>
      </c>
      <c r="I82" s="40">
        <v>34.1</v>
      </c>
      <c r="J82" s="40">
        <v>249</v>
      </c>
      <c r="K82" s="41" t="s">
        <v>112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60</v>
      </c>
      <c r="L84" s="43"/>
    </row>
    <row r="85" spans="1:12" ht="15">
      <c r="A85" s="23"/>
      <c r="B85" s="15"/>
      <c r="C85" s="11"/>
      <c r="D85" s="7" t="s">
        <v>23</v>
      </c>
      <c r="E85" s="42" t="s">
        <v>79</v>
      </c>
      <c r="F85" s="43">
        <v>60</v>
      </c>
      <c r="G85" s="43">
        <v>5</v>
      </c>
      <c r="H85" s="43">
        <v>1</v>
      </c>
      <c r="I85" s="43">
        <v>30</v>
      </c>
      <c r="J85" s="43">
        <v>141</v>
      </c>
      <c r="K85" s="44" t="s">
        <v>46</v>
      </c>
      <c r="L85" s="43"/>
    </row>
    <row r="86" spans="1:12" ht="15">
      <c r="A86" s="23"/>
      <c r="B86" s="15"/>
      <c r="C86" s="11"/>
      <c r="D86" s="7" t="s">
        <v>24</v>
      </c>
      <c r="E86" s="42" t="s">
        <v>115</v>
      </c>
      <c r="F86" s="43">
        <v>230</v>
      </c>
      <c r="G86" s="43">
        <v>0.9</v>
      </c>
      <c r="H86" s="43">
        <v>0.9</v>
      </c>
      <c r="I86" s="43">
        <v>22.5</v>
      </c>
      <c r="J86" s="43">
        <v>102.1</v>
      </c>
      <c r="K86" s="44" t="s">
        <v>46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17.799999999999997</v>
      </c>
      <c r="H89" s="19">
        <f t="shared" ref="H89" si="43">SUM(H82:H88)</f>
        <v>14.700000000000001</v>
      </c>
      <c r="I89" s="19">
        <f t="shared" ref="I89" si="44">SUM(I82:I88)</f>
        <v>99.1</v>
      </c>
      <c r="J89" s="19">
        <f t="shared" ref="J89:L89" si="45">SUM(J82:J88)</f>
        <v>592.5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117</v>
      </c>
      <c r="F90" s="43">
        <v>100</v>
      </c>
      <c r="G90" s="43">
        <v>1.3</v>
      </c>
      <c r="H90" s="43">
        <v>4.5</v>
      </c>
      <c r="I90" s="43">
        <v>7.6</v>
      </c>
      <c r="J90" s="43">
        <v>76.099999999999994</v>
      </c>
      <c r="K90" s="44" t="s">
        <v>116</v>
      </c>
      <c r="L90" s="43"/>
    </row>
    <row r="91" spans="1:12" ht="15">
      <c r="A91" s="23"/>
      <c r="B91" s="15"/>
      <c r="C91" s="11"/>
      <c r="D91" s="7" t="s">
        <v>27</v>
      </c>
      <c r="E91" s="42" t="s">
        <v>119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118</v>
      </c>
      <c r="L91" s="43"/>
    </row>
    <row r="92" spans="1:12" ht="15">
      <c r="A92" s="23"/>
      <c r="B92" s="15"/>
      <c r="C92" s="11"/>
      <c r="D92" s="7" t="s">
        <v>28</v>
      </c>
      <c r="E92" s="42" t="s">
        <v>120</v>
      </c>
      <c r="F92" s="43">
        <v>200</v>
      </c>
      <c r="G92" s="43">
        <v>18.5</v>
      </c>
      <c r="H92" s="43">
        <v>24.7</v>
      </c>
      <c r="I92" s="43">
        <v>7.2</v>
      </c>
      <c r="J92" s="43">
        <v>325.10000000000002</v>
      </c>
      <c r="K92" s="44" t="s">
        <v>121</v>
      </c>
      <c r="L92" s="43"/>
    </row>
    <row r="93" spans="1:12" ht="1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123</v>
      </c>
      <c r="L93" s="43"/>
    </row>
    <row r="94" spans="1:12" ht="15">
      <c r="A94" s="23"/>
      <c r="B94" s="15"/>
      <c r="C94" s="11"/>
      <c r="D94" s="7" t="s">
        <v>30</v>
      </c>
      <c r="E94" s="42" t="s">
        <v>125</v>
      </c>
      <c r="F94" s="43">
        <v>200</v>
      </c>
      <c r="G94" s="43">
        <v>0.3</v>
      </c>
      <c r="H94" s="43">
        <v>0.1</v>
      </c>
      <c r="I94" s="43">
        <v>8.4</v>
      </c>
      <c r="J94" s="43">
        <v>35.5</v>
      </c>
      <c r="K94" s="44" t="s">
        <v>124</v>
      </c>
      <c r="L94" s="43"/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5</v>
      </c>
      <c r="H95" s="43">
        <v>1</v>
      </c>
      <c r="I95" s="43">
        <v>30</v>
      </c>
      <c r="J95" s="43">
        <v>141</v>
      </c>
      <c r="K95" s="44" t="s">
        <v>46</v>
      </c>
      <c r="L95" s="43"/>
    </row>
    <row r="96" spans="1:12" ht="15">
      <c r="A96" s="23"/>
      <c r="B96" s="15"/>
      <c r="C96" s="11"/>
      <c r="D96" s="7" t="s">
        <v>32</v>
      </c>
      <c r="E96" s="42" t="s">
        <v>59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46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6">SUM(G90:G98)</f>
        <v>37.1</v>
      </c>
      <c r="H99" s="19">
        <f t="shared" ref="H99" si="47">SUM(H90:H98)</f>
        <v>41.199999999999996</v>
      </c>
      <c r="I99" s="19">
        <f t="shared" ref="I99" si="48">SUM(I90:I98)</f>
        <v>101.69999999999999</v>
      </c>
      <c r="J99" s="19">
        <f t="shared" ref="J99:L99" si="49">SUM(J90:J98)</f>
        <v>917.90000000000009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1630</v>
      </c>
      <c r="G100" s="32">
        <f t="shared" ref="G100" si="50">G89+G99</f>
        <v>54.9</v>
      </c>
      <c r="H100" s="32">
        <f t="shared" ref="H100" si="51">H89+H99</f>
        <v>55.9</v>
      </c>
      <c r="I100" s="32">
        <f t="shared" ref="I100" si="52">I89+I99</f>
        <v>200.79999999999998</v>
      </c>
      <c r="J100" s="32">
        <f t="shared" ref="J100:L100" si="53">J89+J99</f>
        <v>1510.4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127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126</v>
      </c>
      <c r="L101" s="40"/>
    </row>
    <row r="102" spans="1:12" ht="15">
      <c r="A102" s="23"/>
      <c r="B102" s="15"/>
      <c r="C102" s="11"/>
      <c r="D102" s="6"/>
      <c r="E102" s="42" t="s">
        <v>85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86</v>
      </c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44</v>
      </c>
      <c r="L103" s="43"/>
    </row>
    <row r="104" spans="1:12" ht="15">
      <c r="A104" s="23"/>
      <c r="B104" s="15"/>
      <c r="C104" s="11"/>
      <c r="D104" s="7" t="s">
        <v>23</v>
      </c>
      <c r="E104" s="42" t="s">
        <v>79</v>
      </c>
      <c r="F104" s="43">
        <v>60</v>
      </c>
      <c r="G104" s="43">
        <v>5</v>
      </c>
      <c r="H104" s="43">
        <v>1</v>
      </c>
      <c r="I104" s="43">
        <v>30</v>
      </c>
      <c r="J104" s="43">
        <v>141</v>
      </c>
      <c r="K104" s="44" t="s">
        <v>46</v>
      </c>
      <c r="L104" s="43"/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44" t="s">
        <v>46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20</v>
      </c>
      <c r="H108" s="19">
        <f t="shared" si="54"/>
        <v>17.5</v>
      </c>
      <c r="I108" s="19">
        <f t="shared" si="54"/>
        <v>70</v>
      </c>
      <c r="J108" s="19">
        <f t="shared" si="54"/>
        <v>510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129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128</v>
      </c>
      <c r="L109" s="43"/>
    </row>
    <row r="110" spans="1:12" ht="15">
      <c r="A110" s="23"/>
      <c r="B110" s="15"/>
      <c r="C110" s="11"/>
      <c r="D110" s="7" t="s">
        <v>27</v>
      </c>
      <c r="E110" s="42" t="s">
        <v>131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130</v>
      </c>
      <c r="L110" s="43"/>
    </row>
    <row r="111" spans="1:12" ht="15">
      <c r="A111" s="23"/>
      <c r="B111" s="15"/>
      <c r="C111" s="11"/>
      <c r="D111" s="7" t="s">
        <v>28</v>
      </c>
      <c r="E111" s="42" t="s">
        <v>133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44" t="s">
        <v>132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96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95</v>
      </c>
      <c r="L113" s="43"/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5</v>
      </c>
      <c r="H114" s="43">
        <v>1</v>
      </c>
      <c r="I114" s="43">
        <v>30</v>
      </c>
      <c r="J114" s="43">
        <v>141</v>
      </c>
      <c r="K114" s="44" t="s">
        <v>46</v>
      </c>
      <c r="L114" s="43"/>
    </row>
    <row r="115" spans="1:12" ht="15">
      <c r="A115" s="23"/>
      <c r="B115" s="15"/>
      <c r="C115" s="11"/>
      <c r="D115" s="7" t="s">
        <v>32</v>
      </c>
      <c r="E115" s="42" t="s">
        <v>59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46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29.1</v>
      </c>
      <c r="H118" s="19">
        <f t="shared" si="56"/>
        <v>28.099999999999998</v>
      </c>
      <c r="I118" s="19">
        <f t="shared" si="56"/>
        <v>113.6</v>
      </c>
      <c r="J118" s="19">
        <f t="shared" si="56"/>
        <v>814.30000000000007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1360</v>
      </c>
      <c r="G119" s="32">
        <f t="shared" ref="G119" si="58">G108+G118</f>
        <v>49.1</v>
      </c>
      <c r="H119" s="32">
        <f t="shared" ref="H119" si="59">H108+H118</f>
        <v>45.599999999999994</v>
      </c>
      <c r="I119" s="32">
        <f t="shared" ref="I119" si="60">I108+I118</f>
        <v>183.6</v>
      </c>
      <c r="J119" s="32">
        <f t="shared" ref="J119:L119" si="61">J108+J118</f>
        <v>1324.3000000000002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 t="s">
        <v>134</v>
      </c>
      <c r="F120" s="43">
        <v>150</v>
      </c>
      <c r="G120" s="43">
        <v>14.5</v>
      </c>
      <c r="H120" s="43">
        <v>1.3</v>
      </c>
      <c r="I120" s="43">
        <v>33.799999999999997</v>
      </c>
      <c r="J120" s="43">
        <v>204.8</v>
      </c>
      <c r="K120" s="44" t="s">
        <v>114</v>
      </c>
      <c r="L120" s="40"/>
    </row>
    <row r="121" spans="1:12" ht="15">
      <c r="A121" s="14"/>
      <c r="B121" s="15"/>
      <c r="C121" s="11"/>
      <c r="D121" s="6"/>
      <c r="E121" s="42" t="s">
        <v>108</v>
      </c>
      <c r="F121" s="43">
        <v>100</v>
      </c>
      <c r="G121" s="43">
        <v>14.37</v>
      </c>
      <c r="H121" s="43">
        <v>10.7</v>
      </c>
      <c r="I121" s="43">
        <v>13.77</v>
      </c>
      <c r="J121" s="43">
        <v>208.86</v>
      </c>
      <c r="K121" s="44" t="s">
        <v>109</v>
      </c>
      <c r="L121" s="43"/>
    </row>
    <row r="122" spans="1:12" ht="1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60</v>
      </c>
      <c r="L122" s="43"/>
    </row>
    <row r="123" spans="1:12" ht="15">
      <c r="A123" s="14"/>
      <c r="B123" s="15"/>
      <c r="C123" s="11"/>
      <c r="D123" s="7" t="s">
        <v>23</v>
      </c>
      <c r="E123" s="42" t="s">
        <v>79</v>
      </c>
      <c r="F123" s="43">
        <v>60</v>
      </c>
      <c r="G123" s="43">
        <v>5</v>
      </c>
      <c r="H123" s="43">
        <v>1</v>
      </c>
      <c r="I123" s="43">
        <v>30</v>
      </c>
      <c r="J123" s="43">
        <v>141</v>
      </c>
      <c r="K123" s="44" t="s">
        <v>46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48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49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39.270000000000003</v>
      </c>
      <c r="H127" s="19">
        <f t="shared" si="62"/>
        <v>16.600000000000001</v>
      </c>
      <c r="I127" s="19">
        <f t="shared" si="62"/>
        <v>92.36999999999999</v>
      </c>
      <c r="J127" s="19">
        <f t="shared" si="62"/>
        <v>667.86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44" t="s">
        <v>66</v>
      </c>
      <c r="L128" s="43"/>
    </row>
    <row r="129" spans="1:12" ht="15">
      <c r="A129" s="14"/>
      <c r="B129" s="15"/>
      <c r="C129" s="11"/>
      <c r="D129" s="7" t="s">
        <v>27</v>
      </c>
      <c r="E129" s="42" t="s">
        <v>135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 t="s">
        <v>55</v>
      </c>
      <c r="L129" s="43"/>
    </row>
    <row r="130" spans="1:12" ht="15">
      <c r="A130" s="14"/>
      <c r="B130" s="15"/>
      <c r="C130" s="11"/>
      <c r="D130" s="7" t="s">
        <v>28</v>
      </c>
      <c r="E130" s="42" t="s">
        <v>136</v>
      </c>
      <c r="F130" s="43">
        <v>90</v>
      </c>
      <c r="G130" s="43">
        <v>11.6</v>
      </c>
      <c r="H130" s="43">
        <v>9.1999999999999993</v>
      </c>
      <c r="I130" s="43">
        <v>7</v>
      </c>
      <c r="J130" s="43">
        <v>157.4</v>
      </c>
      <c r="K130" s="44" t="s">
        <v>137</v>
      </c>
      <c r="L130" s="43"/>
    </row>
    <row r="131" spans="1:12" ht="1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4.5</v>
      </c>
      <c r="H131" s="43">
        <v>5.5</v>
      </c>
      <c r="I131" s="43">
        <v>26.5</v>
      </c>
      <c r="J131" s="43">
        <v>173.7</v>
      </c>
      <c r="K131" s="44" t="s">
        <v>55</v>
      </c>
      <c r="L131" s="43"/>
    </row>
    <row r="132" spans="1:12" ht="15">
      <c r="A132" s="14"/>
      <c r="B132" s="15"/>
      <c r="C132" s="11"/>
      <c r="D132" s="7" t="s">
        <v>30</v>
      </c>
      <c r="E132" s="42" t="s">
        <v>110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111</v>
      </c>
      <c r="L132" s="43"/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5</v>
      </c>
      <c r="H133" s="43">
        <v>1</v>
      </c>
      <c r="I133" s="43">
        <v>30</v>
      </c>
      <c r="J133" s="43">
        <v>141</v>
      </c>
      <c r="K133" s="44" t="s">
        <v>46</v>
      </c>
      <c r="L133" s="43"/>
    </row>
    <row r="134" spans="1:12" ht="15">
      <c r="A134" s="14"/>
      <c r="B134" s="15"/>
      <c r="C134" s="11"/>
      <c r="D134" s="7" t="s">
        <v>32</v>
      </c>
      <c r="E134" s="42" t="s">
        <v>59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46</v>
      </c>
      <c r="L134" s="43"/>
    </row>
    <row r="135" spans="1:12" ht="15">
      <c r="A135" s="14"/>
      <c r="B135" s="15"/>
      <c r="C135" s="11"/>
      <c r="D135" s="6"/>
      <c r="E135" s="42" t="s">
        <v>76</v>
      </c>
      <c r="F135" s="43">
        <v>20</v>
      </c>
      <c r="G135" s="43">
        <v>0.7</v>
      </c>
      <c r="H135" s="43">
        <v>1.5</v>
      </c>
      <c r="I135" s="43">
        <v>1.9</v>
      </c>
      <c r="J135" s="43">
        <v>23.8</v>
      </c>
      <c r="K135" s="44" t="s">
        <v>75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29.9</v>
      </c>
      <c r="H137" s="19">
        <f t="shared" si="64"/>
        <v>23.499999999999996</v>
      </c>
      <c r="I137" s="19">
        <f t="shared" si="64"/>
        <v>107.5</v>
      </c>
      <c r="J137" s="19">
        <f t="shared" si="64"/>
        <v>752.2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1380</v>
      </c>
      <c r="G138" s="32">
        <f t="shared" ref="G138" si="66">G127+G137</f>
        <v>69.17</v>
      </c>
      <c r="H138" s="32">
        <f t="shared" ref="H138" si="67">H127+H137</f>
        <v>40.099999999999994</v>
      </c>
      <c r="I138" s="32">
        <f t="shared" ref="I138" si="68">I127+I137</f>
        <v>199.87</v>
      </c>
      <c r="J138" s="32">
        <f t="shared" ref="J138:L138" si="69">J127+J137</f>
        <v>1420.06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113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112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79</v>
      </c>
      <c r="F142" s="43">
        <v>60</v>
      </c>
      <c r="G142" s="43">
        <v>5</v>
      </c>
      <c r="H142" s="43">
        <v>1</v>
      </c>
      <c r="I142" s="43">
        <v>30</v>
      </c>
      <c r="J142" s="43">
        <v>141</v>
      </c>
      <c r="K142" s="44" t="s">
        <v>46</v>
      </c>
      <c r="L142" s="43"/>
    </row>
    <row r="143" spans="1:12" ht="15">
      <c r="A143" s="23"/>
      <c r="B143" s="15"/>
      <c r="C143" s="11"/>
      <c r="D143" s="7" t="s">
        <v>24</v>
      </c>
      <c r="E143" s="42" t="s">
        <v>115</v>
      </c>
      <c r="F143" s="43">
        <v>230</v>
      </c>
      <c r="G143" s="43">
        <v>0.9</v>
      </c>
      <c r="H143" s="43">
        <v>0.9</v>
      </c>
      <c r="I143" s="43">
        <v>22.5</v>
      </c>
      <c r="J143" s="43">
        <v>102.1</v>
      </c>
      <c r="K143" s="44" t="s">
        <v>46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70">SUM(G139:G145)</f>
        <v>17</v>
      </c>
      <c r="H146" s="19">
        <f t="shared" si="70"/>
        <v>14.100000000000001</v>
      </c>
      <c r="I146" s="19">
        <f t="shared" si="70"/>
        <v>97.8</v>
      </c>
      <c r="J146" s="19">
        <f t="shared" si="70"/>
        <v>578.1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105</v>
      </c>
      <c r="F147" s="43">
        <v>100</v>
      </c>
      <c r="G147" s="43">
        <v>2.1</v>
      </c>
      <c r="H147" s="43">
        <v>7.1</v>
      </c>
      <c r="I147" s="43">
        <v>10.1</v>
      </c>
      <c r="J147" s="43">
        <v>113.2</v>
      </c>
      <c r="K147" s="44" t="s">
        <v>138</v>
      </c>
      <c r="L147" s="43"/>
    </row>
    <row r="148" spans="1:12" ht="15">
      <c r="A148" s="23"/>
      <c r="B148" s="15"/>
      <c r="C148" s="11"/>
      <c r="D148" s="7" t="s">
        <v>27</v>
      </c>
      <c r="E148" s="42" t="s">
        <v>139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70</v>
      </c>
      <c r="L148" s="43"/>
    </row>
    <row r="149" spans="1:12" ht="15">
      <c r="A149" s="23"/>
      <c r="B149" s="15"/>
      <c r="C149" s="11"/>
      <c r="D149" s="7" t="s">
        <v>28</v>
      </c>
      <c r="E149" s="42" t="s">
        <v>141</v>
      </c>
      <c r="F149" s="43">
        <v>100</v>
      </c>
      <c r="G149" s="43">
        <v>15.3</v>
      </c>
      <c r="H149" s="43">
        <v>14.4</v>
      </c>
      <c r="I149" s="43">
        <v>14.9</v>
      </c>
      <c r="J149" s="43">
        <v>250.3</v>
      </c>
      <c r="K149" s="44" t="s">
        <v>140</v>
      </c>
      <c r="L149" s="43"/>
    </row>
    <row r="150" spans="1:12" ht="15">
      <c r="A150" s="23"/>
      <c r="B150" s="15"/>
      <c r="C150" s="11"/>
      <c r="D150" s="7" t="s">
        <v>29</v>
      </c>
      <c r="E150" s="42" t="s">
        <v>122</v>
      </c>
      <c r="F150" s="43">
        <v>150</v>
      </c>
      <c r="G150" s="43">
        <v>5.3</v>
      </c>
      <c r="H150" s="43">
        <v>4.9000000000000004</v>
      </c>
      <c r="I150" s="43">
        <v>32.799999999999997</v>
      </c>
      <c r="J150" s="43">
        <v>196.8</v>
      </c>
      <c r="K150" s="44" t="s">
        <v>123</v>
      </c>
      <c r="L150" s="43"/>
    </row>
    <row r="151" spans="1:12" ht="15">
      <c r="A151" s="23"/>
      <c r="B151" s="15"/>
      <c r="C151" s="11"/>
      <c r="D151" s="7" t="s">
        <v>30</v>
      </c>
      <c r="E151" s="42" t="s">
        <v>142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143</v>
      </c>
      <c r="L151" s="43"/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5</v>
      </c>
      <c r="H152" s="43">
        <v>1</v>
      </c>
      <c r="I152" s="43">
        <v>30</v>
      </c>
      <c r="J152" s="43">
        <v>141</v>
      </c>
      <c r="K152" s="44" t="s">
        <v>46</v>
      </c>
      <c r="L152" s="43"/>
    </row>
    <row r="153" spans="1:12" ht="15">
      <c r="A153" s="23"/>
      <c r="B153" s="15"/>
      <c r="C153" s="11"/>
      <c r="D153" s="7" t="s">
        <v>32</v>
      </c>
      <c r="E153" s="42" t="s">
        <v>59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46</v>
      </c>
      <c r="L153" s="43"/>
    </row>
    <row r="154" spans="1:12" ht="15">
      <c r="A154" s="23"/>
      <c r="B154" s="15"/>
      <c r="C154" s="11"/>
      <c r="D154" s="6"/>
      <c r="E154" s="42" t="s">
        <v>144</v>
      </c>
      <c r="F154" s="43">
        <v>20</v>
      </c>
      <c r="G154" s="43">
        <v>0.7</v>
      </c>
      <c r="H154" s="43">
        <v>0.5</v>
      </c>
      <c r="I154" s="43">
        <v>1.8</v>
      </c>
      <c r="J154" s="43">
        <v>14.1</v>
      </c>
      <c r="K154" s="44" t="s">
        <v>145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35.300000000000004</v>
      </c>
      <c r="H156" s="19">
        <f t="shared" si="72"/>
        <v>34.1</v>
      </c>
      <c r="I156" s="19">
        <f t="shared" si="72"/>
        <v>119.60000000000001</v>
      </c>
      <c r="J156" s="19">
        <f t="shared" si="72"/>
        <v>918.60000000000014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1550</v>
      </c>
      <c r="G157" s="32">
        <f t="shared" ref="G157" si="74">G146+G156</f>
        <v>52.300000000000004</v>
      </c>
      <c r="H157" s="32">
        <f t="shared" ref="H157" si="75">H146+H156</f>
        <v>48.2</v>
      </c>
      <c r="I157" s="32">
        <f t="shared" ref="I157" si="76">I146+I156</f>
        <v>217.4</v>
      </c>
      <c r="J157" s="32">
        <f t="shared" ref="J157:L157" si="77">J146+J156</f>
        <v>1496.7000000000003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2" t="s">
        <v>149</v>
      </c>
      <c r="F158" s="43">
        <v>150</v>
      </c>
      <c r="G158" s="43">
        <v>8.1999999999999993</v>
      </c>
      <c r="H158" s="43">
        <v>6.3</v>
      </c>
      <c r="I158" s="43">
        <v>35.9</v>
      </c>
      <c r="J158" s="43">
        <v>233.7</v>
      </c>
      <c r="K158" s="44" t="s">
        <v>148</v>
      </c>
      <c r="L158" s="40"/>
    </row>
    <row r="159" spans="1:12" ht="15">
      <c r="A159" s="23"/>
      <c r="B159" s="15"/>
      <c r="C159" s="11"/>
      <c r="D159" s="6"/>
      <c r="E159" s="42" t="s">
        <v>146</v>
      </c>
      <c r="F159" s="43">
        <v>100</v>
      </c>
      <c r="G159" s="43">
        <v>18.739999999999998</v>
      </c>
      <c r="H159" s="43">
        <v>18.86</v>
      </c>
      <c r="I159" s="43">
        <v>18.05</v>
      </c>
      <c r="J159" s="43">
        <v>316.86</v>
      </c>
      <c r="K159" s="44" t="s">
        <v>147</v>
      </c>
      <c r="L159" s="43"/>
    </row>
    <row r="160" spans="1:12" ht="15">
      <c r="A160" s="23"/>
      <c r="B160" s="15"/>
      <c r="C160" s="11"/>
      <c r="D160" s="7" t="s">
        <v>22</v>
      </c>
      <c r="E160" s="42" t="s">
        <v>104</v>
      </c>
      <c r="F160" s="43">
        <v>200</v>
      </c>
      <c r="G160" s="43">
        <v>0.3</v>
      </c>
      <c r="H160" s="43">
        <v>0.1</v>
      </c>
      <c r="I160" s="43">
        <v>7.1</v>
      </c>
      <c r="J160" s="43">
        <v>30</v>
      </c>
      <c r="K160" s="44" t="s">
        <v>103</v>
      </c>
      <c r="L160" s="43"/>
    </row>
    <row r="161" spans="1:12" ht="15">
      <c r="A161" s="23"/>
      <c r="B161" s="15"/>
      <c r="C161" s="11"/>
      <c r="D161" s="7" t="s">
        <v>23</v>
      </c>
      <c r="E161" s="42" t="s">
        <v>79</v>
      </c>
      <c r="F161" s="43">
        <v>60</v>
      </c>
      <c r="G161" s="43">
        <v>5</v>
      </c>
      <c r="H161" s="43">
        <v>1</v>
      </c>
      <c r="I161" s="43">
        <v>30</v>
      </c>
      <c r="J161" s="43">
        <v>141</v>
      </c>
      <c r="K161" s="44" t="s">
        <v>46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151</v>
      </c>
      <c r="F163" s="43">
        <v>60</v>
      </c>
      <c r="G163" s="43">
        <v>2</v>
      </c>
      <c r="H163" s="43">
        <v>0</v>
      </c>
      <c r="I163" s="43">
        <v>8</v>
      </c>
      <c r="J163" s="43">
        <v>42</v>
      </c>
      <c r="K163" s="44" t="s">
        <v>150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34.239999999999995</v>
      </c>
      <c r="H165" s="19">
        <f t="shared" si="78"/>
        <v>26.26</v>
      </c>
      <c r="I165" s="19">
        <f t="shared" si="78"/>
        <v>99.050000000000011</v>
      </c>
      <c r="J165" s="19">
        <f t="shared" si="78"/>
        <v>763.56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117</v>
      </c>
      <c r="F166" s="43">
        <v>100</v>
      </c>
      <c r="G166" s="43">
        <v>1.3</v>
      </c>
      <c r="H166" s="43">
        <v>4.5</v>
      </c>
      <c r="I166" s="43">
        <v>7.6</v>
      </c>
      <c r="J166" s="43">
        <v>76.099999999999994</v>
      </c>
      <c r="K166" s="44" t="s">
        <v>116</v>
      </c>
      <c r="L166" s="43"/>
    </row>
    <row r="167" spans="1:12" ht="15">
      <c r="A167" s="23"/>
      <c r="B167" s="15"/>
      <c r="C167" s="11"/>
      <c r="D167" s="7" t="s">
        <v>27</v>
      </c>
      <c r="E167" s="42" t="s">
        <v>152</v>
      </c>
      <c r="F167" s="43">
        <v>200</v>
      </c>
      <c r="G167" s="43">
        <v>6.8</v>
      </c>
      <c r="H167" s="43">
        <v>4.5999999999999996</v>
      </c>
      <c r="I167" s="43">
        <v>14.4</v>
      </c>
      <c r="J167" s="43">
        <v>125.9</v>
      </c>
      <c r="K167" s="44" t="s">
        <v>153</v>
      </c>
      <c r="L167" s="43"/>
    </row>
    <row r="168" spans="1:12" ht="15">
      <c r="A168" s="23"/>
      <c r="B168" s="15"/>
      <c r="C168" s="11"/>
      <c r="D168" s="7" t="s">
        <v>28</v>
      </c>
      <c r="E168" s="42" t="s">
        <v>155</v>
      </c>
      <c r="F168" s="43">
        <v>120</v>
      </c>
      <c r="G168" s="43">
        <v>16.95</v>
      </c>
      <c r="H168" s="43">
        <v>12.05</v>
      </c>
      <c r="I168" s="43">
        <v>8.74</v>
      </c>
      <c r="J168" s="43">
        <v>211.19</v>
      </c>
      <c r="K168" s="44" t="s">
        <v>154</v>
      </c>
      <c r="L168" s="43"/>
    </row>
    <row r="169" spans="1:12" ht="15">
      <c r="A169" s="23"/>
      <c r="B169" s="15"/>
      <c r="C169" s="11"/>
      <c r="D169" s="7" t="s">
        <v>29</v>
      </c>
      <c r="E169" s="42" t="s">
        <v>64</v>
      </c>
      <c r="F169" s="43">
        <v>200</v>
      </c>
      <c r="G169" s="43">
        <v>4.0999999999999996</v>
      </c>
      <c r="H169" s="43">
        <v>7.1</v>
      </c>
      <c r="I169" s="43">
        <v>26.4</v>
      </c>
      <c r="J169" s="43">
        <v>185.8</v>
      </c>
      <c r="K169" s="44" t="s">
        <v>65</v>
      </c>
      <c r="L169" s="43"/>
    </row>
    <row r="170" spans="1:12" ht="1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0.5</v>
      </c>
      <c r="H170" s="43">
        <v>0.2</v>
      </c>
      <c r="I170" s="43">
        <v>19.399999999999999</v>
      </c>
      <c r="J170" s="43">
        <v>81.3</v>
      </c>
      <c r="K170" s="44" t="s">
        <v>57</v>
      </c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5</v>
      </c>
      <c r="H171" s="43">
        <v>1</v>
      </c>
      <c r="I171" s="43">
        <v>30</v>
      </c>
      <c r="J171" s="43">
        <v>141</v>
      </c>
      <c r="K171" s="44" t="s">
        <v>46</v>
      </c>
      <c r="L171" s="43"/>
    </row>
    <row r="172" spans="1:12" ht="15">
      <c r="A172" s="23"/>
      <c r="B172" s="15"/>
      <c r="C172" s="11"/>
      <c r="D172" s="7" t="s">
        <v>32</v>
      </c>
      <c r="E172" s="42" t="s">
        <v>59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46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36.65</v>
      </c>
      <c r="H175" s="19">
        <f t="shared" si="80"/>
        <v>29.849999999999998</v>
      </c>
      <c r="I175" s="19">
        <f t="shared" si="80"/>
        <v>116.53999999999999</v>
      </c>
      <c r="J175" s="19">
        <f t="shared" si="80"/>
        <v>872.49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1480</v>
      </c>
      <c r="G176" s="32">
        <f t="shared" ref="G176" si="82">G165+G175</f>
        <v>70.889999999999986</v>
      </c>
      <c r="H176" s="32">
        <f t="shared" ref="H176" si="83">H165+H175</f>
        <v>56.11</v>
      </c>
      <c r="I176" s="32">
        <f t="shared" ref="I176" si="84">I165+I175</f>
        <v>215.59</v>
      </c>
      <c r="J176" s="32">
        <f t="shared" ref="J176:L176" si="85">J165+J175</f>
        <v>1636.05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200</v>
      </c>
      <c r="G177" s="40">
        <v>5.9</v>
      </c>
      <c r="H177" s="40">
        <v>5.8</v>
      </c>
      <c r="I177" s="40">
        <v>33</v>
      </c>
      <c r="J177" s="40">
        <v>207.8</v>
      </c>
      <c r="K177" s="41" t="s">
        <v>81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60</v>
      </c>
      <c r="L179" s="43"/>
    </row>
    <row r="180" spans="1:12" ht="15">
      <c r="A180" s="23"/>
      <c r="B180" s="15"/>
      <c r="C180" s="11"/>
      <c r="D180" s="7" t="s">
        <v>23</v>
      </c>
      <c r="E180" s="42" t="s">
        <v>79</v>
      </c>
      <c r="F180" s="43">
        <v>60</v>
      </c>
      <c r="G180" s="43">
        <v>5</v>
      </c>
      <c r="H180" s="43">
        <v>1</v>
      </c>
      <c r="I180" s="43">
        <v>30</v>
      </c>
      <c r="J180" s="43">
        <v>141</v>
      </c>
      <c r="K180" s="44" t="s">
        <v>46</v>
      </c>
      <c r="L180" s="43"/>
    </row>
    <row r="181" spans="1:12" ht="15">
      <c r="A181" s="23"/>
      <c r="B181" s="15"/>
      <c r="C181" s="11"/>
      <c r="D181" s="7" t="s">
        <v>24</v>
      </c>
      <c r="E181" s="42" t="s">
        <v>84</v>
      </c>
      <c r="F181" s="43">
        <v>150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46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16.200000000000003</v>
      </c>
      <c r="H184" s="19">
        <f t="shared" si="86"/>
        <v>10.8</v>
      </c>
      <c r="I184" s="19">
        <f t="shared" si="86"/>
        <v>91</v>
      </c>
      <c r="J184" s="19">
        <f t="shared" si="86"/>
        <v>517.5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44" t="s">
        <v>49</v>
      </c>
      <c r="L185" s="43"/>
    </row>
    <row r="186" spans="1:12" ht="15">
      <c r="A186" s="23"/>
      <c r="B186" s="15"/>
      <c r="C186" s="11"/>
      <c r="D186" s="7" t="s">
        <v>27</v>
      </c>
      <c r="E186" s="42" t="s">
        <v>131</v>
      </c>
      <c r="F186" s="43">
        <v>200</v>
      </c>
      <c r="G186" s="43">
        <v>4.8</v>
      </c>
      <c r="H186" s="43">
        <v>5.8</v>
      </c>
      <c r="I186" s="43">
        <v>13.6</v>
      </c>
      <c r="J186" s="43">
        <v>125.5</v>
      </c>
      <c r="K186" s="44" t="s">
        <v>130</v>
      </c>
      <c r="L186" s="43"/>
    </row>
    <row r="187" spans="1:12" ht="15">
      <c r="A187" s="23"/>
      <c r="B187" s="15"/>
      <c r="C187" s="11"/>
      <c r="D187" s="7" t="s">
        <v>28</v>
      </c>
      <c r="E187" s="42" t="s">
        <v>156</v>
      </c>
      <c r="F187" s="43">
        <v>100</v>
      </c>
      <c r="G187" s="43">
        <v>14.5</v>
      </c>
      <c r="H187" s="43">
        <v>14.6</v>
      </c>
      <c r="I187" s="43">
        <v>8.1</v>
      </c>
      <c r="J187" s="43">
        <v>221.9</v>
      </c>
      <c r="K187" s="44" t="s">
        <v>157</v>
      </c>
      <c r="L187" s="43"/>
    </row>
    <row r="188" spans="1:12" ht="1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4.4000000000000004</v>
      </c>
      <c r="H188" s="43">
        <v>5.3</v>
      </c>
      <c r="I188" s="43">
        <v>30.5</v>
      </c>
      <c r="J188" s="43">
        <v>187.1</v>
      </c>
      <c r="K188" s="44" t="s">
        <v>94</v>
      </c>
      <c r="L188" s="43"/>
    </row>
    <row r="189" spans="1:12" ht="15">
      <c r="A189" s="23"/>
      <c r="B189" s="15"/>
      <c r="C189" s="11"/>
      <c r="D189" s="7" t="s">
        <v>30</v>
      </c>
      <c r="E189" s="42" t="s">
        <v>125</v>
      </c>
      <c r="F189" s="43">
        <v>200</v>
      </c>
      <c r="G189" s="43">
        <v>0.3</v>
      </c>
      <c r="H189" s="43">
        <v>0.1</v>
      </c>
      <c r="I189" s="43">
        <v>8.4</v>
      </c>
      <c r="J189" s="43">
        <v>35.5</v>
      </c>
      <c r="K189" s="44" t="s">
        <v>124</v>
      </c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5</v>
      </c>
      <c r="H190" s="43">
        <v>1</v>
      </c>
      <c r="I190" s="43">
        <v>30</v>
      </c>
      <c r="J190" s="43">
        <v>141</v>
      </c>
      <c r="K190" s="44" t="s">
        <v>46</v>
      </c>
      <c r="L190" s="43"/>
    </row>
    <row r="191" spans="1:12" ht="15">
      <c r="A191" s="23"/>
      <c r="B191" s="15"/>
      <c r="C191" s="11"/>
      <c r="D191" s="7" t="s">
        <v>32</v>
      </c>
      <c r="E191" s="42" t="s">
        <v>59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46</v>
      </c>
      <c r="L191" s="43"/>
    </row>
    <row r="192" spans="1:12" ht="15">
      <c r="A192" s="23"/>
      <c r="B192" s="15"/>
      <c r="C192" s="11"/>
      <c r="D192" s="6"/>
      <c r="E192" s="42" t="s">
        <v>144</v>
      </c>
      <c r="F192" s="43">
        <v>20</v>
      </c>
      <c r="G192" s="43">
        <v>0.7</v>
      </c>
      <c r="H192" s="43">
        <v>0.5</v>
      </c>
      <c r="I192" s="43">
        <v>1.8</v>
      </c>
      <c r="J192" s="43">
        <v>14.1</v>
      </c>
      <c r="K192" s="44" t="s">
        <v>145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32.4</v>
      </c>
      <c r="H194" s="19">
        <f t="shared" si="88"/>
        <v>27.8</v>
      </c>
      <c r="I194" s="19">
        <f t="shared" si="88"/>
        <v>104.7</v>
      </c>
      <c r="J194" s="19">
        <f t="shared" si="88"/>
        <v>789.10000000000014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1430</v>
      </c>
      <c r="G195" s="32">
        <f t="shared" ref="G195" si="90">G184+G194</f>
        <v>48.6</v>
      </c>
      <c r="H195" s="32">
        <f t="shared" ref="H195" si="91">H184+H194</f>
        <v>38.6</v>
      </c>
      <c r="I195" s="32">
        <f t="shared" ref="I195" si="92">I184+I194</f>
        <v>195.7</v>
      </c>
      <c r="J195" s="32">
        <f t="shared" ref="J195:L195" si="93">J184+J194</f>
        <v>1306.6000000000001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58.314000000000007</v>
      </c>
      <c r="H196" s="34">
        <f t="shared" si="94"/>
        <v>48.905000000000001</v>
      </c>
      <c r="I196" s="34">
        <f t="shared" si="94"/>
        <v>200.74799999999999</v>
      </c>
      <c r="J196" s="34">
        <f t="shared" si="94"/>
        <v>1439.9759999999999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2022-05-16T14:23:56Z</dcterms:created>
  <dcterms:modified xsi:type="dcterms:W3CDTF">2024-12-18T08:58:27Z</dcterms:modified>
</cp:coreProperties>
</file>